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B9700B50-2F34-45CA-BB38-D92AF99092C3}" xr6:coauthVersionLast="47" xr6:coauthVersionMax="47" xr10:uidLastSave="{00000000-0000-0000-0000-000000000000}"/>
  <bookViews>
    <workbookView xWindow="-120" yWindow="-120" windowWidth="29040" windowHeight="15720" xr2:uid="{00000000-000D-0000-FFFF-FFFF00000000}"/>
  </bookViews>
  <sheets>
    <sheet name="Arkusz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6" i="1" l="1"/>
  <c r="G6" i="1"/>
  <c r="F7" i="1"/>
  <c r="G7" i="1" s="1"/>
  <c r="F8" i="1"/>
  <c r="G8" i="1"/>
  <c r="F9" i="1"/>
  <c r="G9" i="1"/>
  <c r="F10" i="1"/>
  <c r="G10" i="1"/>
  <c r="F11" i="1"/>
  <c r="G11" i="1"/>
  <c r="F12" i="1"/>
  <c r="G12" i="1"/>
  <c r="F13" i="1"/>
  <c r="G13" i="1"/>
  <c r="F14" i="1"/>
  <c r="G14" i="1"/>
  <c r="F15" i="1"/>
  <c r="G15" i="1"/>
  <c r="F16" i="1"/>
  <c r="G16" i="1"/>
  <c r="F17" i="1"/>
  <c r="G17" i="1" s="1"/>
  <c r="F18" i="1"/>
  <c r="G18" i="1"/>
  <c r="F19" i="1"/>
  <c r="G19" i="1"/>
  <c r="F20" i="1"/>
  <c r="G20" i="1"/>
  <c r="F21" i="1"/>
  <c r="G21" i="1"/>
  <c r="F22" i="1"/>
  <c r="G22" i="1"/>
  <c r="F23" i="1"/>
  <c r="G23" i="1"/>
  <c r="F24" i="1"/>
  <c r="G24" i="1"/>
  <c r="F25" i="1"/>
  <c r="G25" i="1"/>
  <c r="F26" i="1"/>
  <c r="G26" i="1"/>
  <c r="F27" i="1"/>
  <c r="G27" i="1" s="1"/>
  <c r="F28" i="1"/>
  <c r="G28" i="1"/>
  <c r="F29" i="1"/>
  <c r="G29" i="1"/>
  <c r="F30" i="1"/>
  <c r="G30" i="1"/>
  <c r="F31" i="1"/>
  <c r="G31" i="1"/>
  <c r="F32" i="1"/>
  <c r="G32" i="1"/>
  <c r="F33" i="1"/>
  <c r="G33" i="1"/>
  <c r="F34" i="1"/>
  <c r="G34" i="1"/>
  <c r="F35" i="1"/>
  <c r="G35" i="1"/>
  <c r="F36" i="1"/>
  <c r="G36" i="1"/>
  <c r="F37" i="1"/>
  <c r="G37" i="1" s="1"/>
  <c r="F38" i="1"/>
  <c r="G38" i="1"/>
  <c r="F5" i="1"/>
  <c r="G5" i="1" s="1"/>
  <c r="E39" i="1"/>
  <c r="G39" i="1" l="1"/>
  <c r="F39" i="1"/>
</calcChain>
</file>

<file path=xl/sharedStrings.xml><?xml version="1.0" encoding="utf-8"?>
<sst xmlns="http://schemas.openxmlformats.org/spreadsheetml/2006/main" count="78" uniqueCount="45">
  <si>
    <t>Asortyment</t>
  </si>
  <si>
    <t>Tusz do drukarki HP DeskJet 2000 i 3000 WiFi) oryginał color 301XL</t>
  </si>
  <si>
    <t>Tusz do drukarki HP DeskJet 2000 i 3000 WiFi) oryginał czarny 301XL</t>
  </si>
  <si>
    <t>szt.</t>
  </si>
  <si>
    <t>Tusz do drukarki atramentowej HP Officejet 7612 - czarny 932 XL oryginał</t>
  </si>
  <si>
    <t xml:space="preserve">Taśmy do drukarek OKI Microline 390 FB i 320 FB, 3321 taśmy 9 Pin Printers Ribbon Cartridge Oryginal Farbbandkassette Oki Mat No 09002303 oryginał  </t>
  </si>
  <si>
    <t xml:space="preserve">Toner cartride do drukarki HP LaserJet P1606 dn oryginał typ wkładu CE278A                  </t>
  </si>
  <si>
    <t xml:space="preserve">Tusz do drukarki HP DeskJet 2515 Ink Advantage  HP 650 czarny oryginał </t>
  </si>
  <si>
    <t xml:space="preserve">Tusz do drukarki HP DeskJet 2515 Ink Advantage  HP 650 color oryginał </t>
  </si>
  <si>
    <t xml:space="preserve">Tusz do drukarki HP Color LJPro 200 M251 nw Printer CF147A
HP toner CF210X Black nr 131XL oryginał                                             </t>
  </si>
  <si>
    <t xml:space="preserve">Tusz do drukarki HP Color LJPro 200 M251 nw Printer CF147A
HP toner CF 211A cyan nr 131A, HP toner nrCF 213A magenta nr 131A HP toner nr CF 212A yellow nr 131A  oryginał                                           </t>
  </si>
  <si>
    <t>Tusz do drukarki atramentowej HP Officejet 7612 - kolor żółty, błękitny lub purpurowy 933 XL oryginał</t>
  </si>
  <si>
    <t>Tusz do drukarki HP OfficeJet Pro  8210 A4  czarny oryginał 953 XL</t>
  </si>
  <si>
    <t xml:space="preserve">Tusz do drukarki HP OfficeJet Pro  8210 A4  oryginał 953 XL kolor żółty, błękitny lub purpurowy </t>
  </si>
  <si>
    <t>Tusz do plotera T520, 711 Czarny oryginał</t>
  </si>
  <si>
    <t>Toner Ricoh MP 2501 oryginał</t>
  </si>
  <si>
    <t>Tusz do drukarki HP officejet Pro 8023 912XL oryginał czarny</t>
  </si>
  <si>
    <t>Tusz do drukarki HP officejet Pro 8023 912XL oryginał niebieski, czerwony, żółty</t>
  </si>
  <si>
    <t>Toner oryginalny czarny do drukarki OKI ES 4131</t>
  </si>
  <si>
    <t>Tusz do plotera T520, 711 -kolor żółty, błękitny lub purpurowy  oryginał</t>
  </si>
  <si>
    <t xml:space="preserve">Tusz do drukarki HP OfficeJet PRO 6230, 935XL - oryginał color: żółty, niebieski, porpurowy     </t>
  </si>
  <si>
    <t xml:space="preserve">Tusz do drukarki HP OfficeJet PRO 6230, 934XL -  oryginał czarny                                           </t>
  </si>
  <si>
    <t xml:space="preserve">Tusz do drukarki HP OfficeJet PRO 9010, 963XL - oryginał color: żółty, niebieski, porpurowy </t>
  </si>
  <si>
    <t xml:space="preserve">Tusz do drukarki HP OfficeJet PRO 9010, 963XL -  oryginał czarny                                           </t>
  </si>
  <si>
    <t>Tusz do drukarki Canon Pixma TR 4650 - pG 545XL czarny oryginalny</t>
  </si>
  <si>
    <t>Tusz do drukarki Canon Pixma TR 4650 - pG 546XL kolor oryginalny</t>
  </si>
  <si>
    <t>Tusz czarny 924 XL do Office Jet Pro 8132e  oryginał</t>
  </si>
  <si>
    <t>Ilość</t>
  </si>
  <si>
    <t>Razem</t>
  </si>
  <si>
    <t>Tusz czarny 937 do Office Jet Pro 9730e  oryginał</t>
  </si>
  <si>
    <t>Tusz niebieski, żółty, czerwony 937 do Office Jet Pro 9730e  oryginał</t>
  </si>
  <si>
    <t>Toner do Color LaserJet Pro MFP 3302 fdw • Zwiększona wydajność -cyan, magenta, yellow  – po 2,5 tys. oryginał</t>
  </si>
  <si>
    <t>Toner do Color LaserJet Pro MFP 3302 fdw • Zwiększona wydajność -czarny –  po 3,2 tys., oryginał</t>
  </si>
  <si>
    <t>Tusz oryginał do Office Jet Pro 8132e color: żółty, niebieski, porpurowy oryginał</t>
  </si>
  <si>
    <t>Tonery do drukarki HP color Laser MFP 179 fnw kolr : niebieski czerwony żółty, oryginał</t>
  </si>
  <si>
    <t>Głowica do plotera HP DesignJet T520, oryginał</t>
  </si>
  <si>
    <t>Tonery do drukarki HP color Laser MFP 179 fnw - czarny, oryginał</t>
  </si>
  <si>
    <t>Toner HP CF230A (black) 30A, oryginał</t>
  </si>
  <si>
    <t>cena jedn. netto [zł.]</t>
  </si>
  <si>
    <t>wartość netto [zł.]</t>
  </si>
  <si>
    <t>jednostka miary</t>
  </si>
  <si>
    <t>Lp</t>
  </si>
  <si>
    <t>wartość brutto [zł.]</t>
  </si>
  <si>
    <t>załącznik nr 2</t>
  </si>
  <si>
    <t>WYKAZ  ASORTYMENTU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</si>
</sst>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zł&quot;"/>
  </numFmts>
  <fonts count="7" x14ac:knownFonts="1">
    <font>
      <sz val="11"/>
      <color theme="1"/>
      <name val="Calibri"/>
      <family val="2"/>
      <scheme val="minor"/>
    </font>
    <font>
      <sz val="10"/>
      <color theme="1"/>
      <name val="Tahoma"/>
      <family val="2"/>
      <charset val="238"/>
    </font>
    <font>
      <b/>
      <sz val="10"/>
      <color theme="1"/>
      <name val="Tahoma"/>
      <family val="2"/>
      <charset val="238"/>
    </font>
    <font>
      <b/>
      <sz val="11"/>
      <color theme="1"/>
      <name val="Tahoma"/>
      <family val="2"/>
      <charset val="238"/>
    </font>
    <font>
      <b/>
      <sz val="10"/>
      <name val="Tahoma"/>
      <family val="2"/>
      <charset val="238"/>
    </font>
    <font>
      <sz val="10"/>
      <name val="Tahoma"/>
      <family val="2"/>
      <charset val="238"/>
    </font>
    <font>
      <u/>
      <sz val="10"/>
      <color theme="1"/>
      <name val="Tahoma"/>
      <family val="2"/>
      <charset val="238"/>
    </font>
  </fonts>
  <fills count="2">
    <fill>
      <patternFill patternType="none"/>
    </fill>
    <fill>
      <patternFill patternType="gray125"/>
    </fill>
  </fills>
  <borders count="2">
    <border>
      <left/>
      <right/>
      <top/>
      <bottom/>
      <diagonal/>
    </border>
    <border>
      <left/>
      <right/>
      <top/>
      <bottom style="thin">
        <color indexed="64"/>
      </bottom>
      <diagonal/>
    </border>
  </borders>
  <cellStyleXfs count="1">
    <xf numFmtId="0" fontId="0" fillId="0" borderId="0"/>
  </cellStyleXfs>
  <cellXfs count="28">
    <xf numFmtId="0" fontId="0" fillId="0" borderId="0" xfId="0"/>
    <xf numFmtId="0" fontId="1" fillId="0" borderId="0" xfId="0" applyFont="1" applyBorder="1" applyAlignment="1">
      <alignment horizontal="center"/>
    </xf>
    <xf numFmtId="0" fontId="1" fillId="0" borderId="0" xfId="0" applyFont="1" applyBorder="1"/>
    <xf numFmtId="164" fontId="1" fillId="0" borderId="0" xfId="0" applyNumberFormat="1" applyFont="1" applyBorder="1"/>
    <xf numFmtId="0" fontId="1" fillId="0" borderId="0" xfId="0" applyFont="1" applyBorder="1" applyAlignment="1">
      <alignment vertical="center"/>
    </xf>
    <xf numFmtId="0" fontId="1" fillId="0" borderId="0" xfId="0" applyFont="1" applyFill="1" applyBorder="1" applyAlignment="1">
      <alignment horizontal="center" wrapText="1"/>
    </xf>
    <xf numFmtId="0" fontId="1" fillId="0" borderId="0" xfId="0" applyFont="1" applyFill="1" applyBorder="1" applyAlignment="1">
      <alignment vertical="center" wrapText="1"/>
    </xf>
    <xf numFmtId="0" fontId="1" fillId="0" borderId="0" xfId="0" applyFont="1" applyFill="1" applyBorder="1" applyAlignment="1">
      <alignment horizontal="center"/>
    </xf>
    <xf numFmtId="164" fontId="5" fillId="0" borderId="0" xfId="0" applyNumberFormat="1" applyFont="1" applyFill="1" applyBorder="1"/>
    <xf numFmtId="0" fontId="1" fillId="0" borderId="0" xfId="0" applyFont="1" applyFill="1" applyBorder="1"/>
    <xf numFmtId="164" fontId="1" fillId="0" borderId="0" xfId="0" applyNumberFormat="1" applyFont="1" applyFill="1" applyBorder="1"/>
    <xf numFmtId="0" fontId="1" fillId="0" borderId="0" xfId="0" applyFont="1" applyFill="1" applyBorder="1" applyAlignment="1">
      <alignment vertical="center"/>
    </xf>
    <xf numFmtId="164" fontId="2" fillId="0" borderId="0" xfId="0" applyNumberFormat="1" applyFont="1" applyBorder="1"/>
    <xf numFmtId="0" fontId="2" fillId="0" borderId="0" xfId="0" applyFont="1" applyBorder="1" applyAlignment="1">
      <alignment horizontal="center"/>
    </xf>
    <xf numFmtId="0" fontId="1" fillId="0" borderId="1" xfId="0" applyFont="1" applyFill="1" applyBorder="1" applyAlignment="1">
      <alignment horizontal="center"/>
    </xf>
    <xf numFmtId="0" fontId="1" fillId="0" borderId="1" xfId="0" applyFont="1" applyFill="1" applyBorder="1" applyAlignment="1">
      <alignment vertical="center" wrapText="1"/>
    </xf>
    <xf numFmtId="164" fontId="5" fillId="0" borderId="1" xfId="0" applyNumberFormat="1" applyFont="1" applyFill="1" applyBorder="1"/>
    <xf numFmtId="164" fontId="1" fillId="0" borderId="1" xfId="0" applyNumberFormat="1" applyFont="1" applyFill="1" applyBorder="1"/>
    <xf numFmtId="0" fontId="6" fillId="0" borderId="0" xfId="0" applyFont="1" applyBorder="1" applyAlignment="1">
      <alignment horizontal="center"/>
    </xf>
    <xf numFmtId="0" fontId="6" fillId="0" borderId="0" xfId="0" applyFont="1" applyBorder="1"/>
    <xf numFmtId="0" fontId="0" fillId="0" borderId="0" xfId="0" applyBorder="1" applyAlignment="1">
      <alignment horizontal="center"/>
    </xf>
    <xf numFmtId="0" fontId="0" fillId="0" borderId="1" xfId="0" applyBorder="1" applyAlignment="1">
      <alignment horizontal="center"/>
    </xf>
    <xf numFmtId="164" fontId="2" fillId="0" borderId="0" xfId="0" applyNumberFormat="1" applyFont="1" applyBorder="1" applyAlignment="1">
      <alignment horizontal="center" vertical="center" wrapText="1"/>
    </xf>
    <xf numFmtId="0" fontId="1" fillId="0" borderId="0" xfId="0" applyFont="1" applyBorder="1" applyAlignment="1">
      <alignment horizontal="right"/>
    </xf>
    <xf numFmtId="0" fontId="3" fillId="0" borderId="0" xfId="0" applyFont="1" applyBorder="1" applyAlignment="1">
      <alignment horizontal="center" vertical="center"/>
    </xf>
    <xf numFmtId="0" fontId="2" fillId="0" borderId="0" xfId="0" applyFont="1" applyBorder="1" applyAlignment="1">
      <alignment horizontal="center" vertical="center"/>
    </xf>
    <xf numFmtId="164" fontId="4" fillId="0" borderId="0" xfId="0" applyNumberFormat="1" applyFont="1" applyFill="1" applyBorder="1" applyAlignment="1">
      <alignment horizontal="center" vertical="center" wrapText="1"/>
    </xf>
    <xf numFmtId="0" fontId="2" fillId="0" borderId="0" xfId="0" applyFont="1" applyBorder="1" applyAlignment="1">
      <alignment horizontal="center" vertical="center" wrapText="1"/>
    </xf>
  </cellXfs>
  <cellStyles count="1">
    <cellStyle name="Normalny" xfId="0" builtinId="0"/>
  </cellStyles>
  <dxfs count="0"/>
  <tableStyles count="0" defaultTableStyle="TableStyleMedium2" defaultPivotStyle="PivotStyleMedium9"/>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9"/>
  <sheetViews>
    <sheetView tabSelected="1" workbookViewId="0">
      <selection activeCell="F38" sqref="F38:G38"/>
    </sheetView>
  </sheetViews>
  <sheetFormatPr defaultRowHeight="12.75" x14ac:dyDescent="0.2"/>
  <cols>
    <col min="1" max="1" width="3.42578125" style="1" customWidth="1"/>
    <col min="2" max="2" width="27.28515625" style="2" customWidth="1"/>
    <col min="3" max="3" width="12.42578125" style="1" customWidth="1"/>
    <col min="4" max="4" width="12.85546875" style="3" customWidth="1"/>
    <col min="5" max="5" width="13" style="1" customWidth="1"/>
    <col min="6" max="7" width="10.85546875" style="3" bestFit="1" customWidth="1"/>
    <col min="8" max="16384" width="9.140625" style="2"/>
  </cols>
  <sheetData>
    <row r="1" spans="1:7" x14ac:dyDescent="0.2">
      <c r="A1" s="23" t="s">
        <v>43</v>
      </c>
      <c r="B1" s="23"/>
      <c r="C1" s="23"/>
      <c r="D1" s="23"/>
      <c r="E1" s="23"/>
      <c r="F1" s="23"/>
      <c r="G1" s="23"/>
    </row>
    <row r="2" spans="1:7" ht="72" customHeight="1" x14ac:dyDescent="0.2">
      <c r="A2" s="24" t="s">
        <v>44</v>
      </c>
      <c r="B2" s="24"/>
      <c r="C2" s="24"/>
      <c r="D2" s="24"/>
      <c r="E2" s="24"/>
      <c r="F2" s="24"/>
      <c r="G2" s="24"/>
    </row>
    <row r="3" spans="1:7" s="4" customFormat="1" x14ac:dyDescent="0.25">
      <c r="A3" s="27" t="s">
        <v>41</v>
      </c>
      <c r="B3" s="27" t="s">
        <v>0</v>
      </c>
      <c r="C3" s="27" t="s">
        <v>40</v>
      </c>
      <c r="D3" s="26" t="s">
        <v>38</v>
      </c>
      <c r="E3" s="25" t="s">
        <v>27</v>
      </c>
      <c r="F3" s="22" t="s">
        <v>39</v>
      </c>
      <c r="G3" s="22" t="s">
        <v>42</v>
      </c>
    </row>
    <row r="4" spans="1:7" s="4" customFormat="1" x14ac:dyDescent="0.25">
      <c r="A4" s="27"/>
      <c r="B4" s="27"/>
      <c r="C4" s="27"/>
      <c r="D4" s="26"/>
      <c r="E4" s="25"/>
      <c r="F4" s="22"/>
      <c r="G4" s="22"/>
    </row>
    <row r="5" spans="1:7" s="9" customFormat="1" ht="76.5" x14ac:dyDescent="0.25">
      <c r="A5" s="7">
        <v>1</v>
      </c>
      <c r="B5" s="6" t="s">
        <v>5</v>
      </c>
      <c r="C5" s="5" t="s">
        <v>3</v>
      </c>
      <c r="D5" s="8"/>
      <c r="E5" s="20">
        <v>2</v>
      </c>
      <c r="F5" s="10">
        <f>ROUND(D5*E5,2)</f>
        <v>0</v>
      </c>
      <c r="G5" s="10">
        <f>ROUND(F5*1.23,2)</f>
        <v>0</v>
      </c>
    </row>
    <row r="6" spans="1:7" s="9" customFormat="1" ht="38.25" x14ac:dyDescent="0.25">
      <c r="A6" s="7">
        <v>2</v>
      </c>
      <c r="B6" s="6" t="s">
        <v>6</v>
      </c>
      <c r="C6" s="5" t="s">
        <v>3</v>
      </c>
      <c r="D6" s="8"/>
      <c r="E6" s="20">
        <v>2</v>
      </c>
      <c r="F6" s="10">
        <f t="shared" ref="F6:F38" si="0">ROUND(D6*E6,2)</f>
        <v>0</v>
      </c>
      <c r="G6" s="10">
        <f t="shared" ref="G6:G38" si="1">ROUND(F6*1.23,2)</f>
        <v>0</v>
      </c>
    </row>
    <row r="7" spans="1:7" s="9" customFormat="1" ht="38.25" x14ac:dyDescent="0.25">
      <c r="A7" s="7">
        <v>3</v>
      </c>
      <c r="B7" s="6" t="s">
        <v>2</v>
      </c>
      <c r="C7" s="5" t="s">
        <v>3</v>
      </c>
      <c r="D7" s="8"/>
      <c r="E7" s="20">
        <v>2</v>
      </c>
      <c r="F7" s="10">
        <f t="shared" si="0"/>
        <v>0</v>
      </c>
      <c r="G7" s="10">
        <f t="shared" si="1"/>
        <v>0</v>
      </c>
    </row>
    <row r="8" spans="1:7" s="9" customFormat="1" ht="38.25" x14ac:dyDescent="0.25">
      <c r="A8" s="7">
        <v>4</v>
      </c>
      <c r="B8" s="6" t="s">
        <v>1</v>
      </c>
      <c r="C8" s="5" t="s">
        <v>3</v>
      </c>
      <c r="D8" s="8"/>
      <c r="E8" s="20">
        <v>2</v>
      </c>
      <c r="F8" s="10">
        <f t="shared" si="0"/>
        <v>0</v>
      </c>
      <c r="G8" s="10">
        <f t="shared" si="1"/>
        <v>0</v>
      </c>
    </row>
    <row r="9" spans="1:7" s="9" customFormat="1" ht="38.25" x14ac:dyDescent="0.25">
      <c r="A9" s="7">
        <v>5</v>
      </c>
      <c r="B9" s="6" t="s">
        <v>7</v>
      </c>
      <c r="C9" s="5" t="s">
        <v>3</v>
      </c>
      <c r="D9" s="8"/>
      <c r="E9" s="20">
        <v>2</v>
      </c>
      <c r="F9" s="10">
        <f t="shared" si="0"/>
        <v>0</v>
      </c>
      <c r="G9" s="10">
        <f t="shared" si="1"/>
        <v>0</v>
      </c>
    </row>
    <row r="10" spans="1:7" s="9" customFormat="1" ht="38.25" x14ac:dyDescent="0.25">
      <c r="A10" s="7">
        <v>6</v>
      </c>
      <c r="B10" s="6" t="s">
        <v>8</v>
      </c>
      <c r="C10" s="5" t="s">
        <v>3</v>
      </c>
      <c r="D10" s="8"/>
      <c r="E10" s="20">
        <v>2</v>
      </c>
      <c r="F10" s="10">
        <f t="shared" si="0"/>
        <v>0</v>
      </c>
      <c r="G10" s="10">
        <f t="shared" si="1"/>
        <v>0</v>
      </c>
    </row>
    <row r="11" spans="1:7" s="9" customFormat="1" ht="63.75" x14ac:dyDescent="0.25">
      <c r="A11" s="7">
        <v>7</v>
      </c>
      <c r="B11" s="6" t="s">
        <v>9</v>
      </c>
      <c r="C11" s="5" t="s">
        <v>3</v>
      </c>
      <c r="D11" s="8"/>
      <c r="E11" s="20">
        <v>2</v>
      </c>
      <c r="F11" s="10">
        <f t="shared" si="0"/>
        <v>0</v>
      </c>
      <c r="G11" s="10">
        <f t="shared" si="1"/>
        <v>0</v>
      </c>
    </row>
    <row r="12" spans="1:7" s="9" customFormat="1" ht="84" customHeight="1" x14ac:dyDescent="0.25">
      <c r="A12" s="7">
        <v>8</v>
      </c>
      <c r="B12" s="6" t="s">
        <v>10</v>
      </c>
      <c r="C12" s="5" t="s">
        <v>3</v>
      </c>
      <c r="D12" s="8"/>
      <c r="E12" s="20">
        <v>2</v>
      </c>
      <c r="F12" s="10">
        <f t="shared" si="0"/>
        <v>0</v>
      </c>
      <c r="G12" s="10">
        <f t="shared" si="1"/>
        <v>0</v>
      </c>
    </row>
    <row r="13" spans="1:7" s="9" customFormat="1" ht="38.25" x14ac:dyDescent="0.25">
      <c r="A13" s="7">
        <v>9</v>
      </c>
      <c r="B13" s="6" t="s">
        <v>4</v>
      </c>
      <c r="C13" s="5" t="s">
        <v>3</v>
      </c>
      <c r="D13" s="8"/>
      <c r="E13" s="20">
        <v>2</v>
      </c>
      <c r="F13" s="10">
        <f t="shared" si="0"/>
        <v>0</v>
      </c>
      <c r="G13" s="10">
        <f t="shared" si="1"/>
        <v>0</v>
      </c>
    </row>
    <row r="14" spans="1:7" s="9" customFormat="1" ht="51" x14ac:dyDescent="0.25">
      <c r="A14" s="7">
        <v>10</v>
      </c>
      <c r="B14" s="6" t="s">
        <v>11</v>
      </c>
      <c r="C14" s="5" t="s">
        <v>3</v>
      </c>
      <c r="D14" s="8"/>
      <c r="E14" s="20">
        <v>2</v>
      </c>
      <c r="F14" s="10">
        <f t="shared" si="0"/>
        <v>0</v>
      </c>
      <c r="G14" s="10">
        <f t="shared" si="1"/>
        <v>0</v>
      </c>
    </row>
    <row r="15" spans="1:7" s="9" customFormat="1" ht="38.25" x14ac:dyDescent="0.25">
      <c r="A15" s="7">
        <v>11</v>
      </c>
      <c r="B15" s="6" t="s">
        <v>12</v>
      </c>
      <c r="C15" s="5" t="s">
        <v>3</v>
      </c>
      <c r="D15" s="8"/>
      <c r="E15" s="20">
        <v>2</v>
      </c>
      <c r="F15" s="10">
        <f t="shared" si="0"/>
        <v>0</v>
      </c>
      <c r="G15" s="10">
        <f t="shared" si="1"/>
        <v>0</v>
      </c>
    </row>
    <row r="16" spans="1:7" s="9" customFormat="1" ht="51" x14ac:dyDescent="0.25">
      <c r="A16" s="7">
        <v>12</v>
      </c>
      <c r="B16" s="6" t="s">
        <v>13</v>
      </c>
      <c r="C16" s="5" t="s">
        <v>3</v>
      </c>
      <c r="D16" s="8"/>
      <c r="E16" s="20">
        <v>2</v>
      </c>
      <c r="F16" s="10">
        <f t="shared" si="0"/>
        <v>0</v>
      </c>
      <c r="G16" s="10">
        <f t="shared" si="1"/>
        <v>0</v>
      </c>
    </row>
    <row r="17" spans="1:7" s="9" customFormat="1" ht="25.5" x14ac:dyDescent="0.25">
      <c r="A17" s="7">
        <v>13</v>
      </c>
      <c r="B17" s="6" t="s">
        <v>14</v>
      </c>
      <c r="C17" s="5" t="s">
        <v>3</v>
      </c>
      <c r="D17" s="8"/>
      <c r="E17" s="20">
        <v>2</v>
      </c>
      <c r="F17" s="10">
        <f t="shared" si="0"/>
        <v>0</v>
      </c>
      <c r="G17" s="10">
        <f t="shared" si="1"/>
        <v>0</v>
      </c>
    </row>
    <row r="18" spans="1:7" s="9" customFormat="1" ht="38.25" x14ac:dyDescent="0.25">
      <c r="A18" s="7">
        <v>14</v>
      </c>
      <c r="B18" s="6" t="s">
        <v>19</v>
      </c>
      <c r="C18" s="5" t="s">
        <v>3</v>
      </c>
      <c r="D18" s="8"/>
      <c r="E18" s="20">
        <v>2</v>
      </c>
      <c r="F18" s="10">
        <f t="shared" si="0"/>
        <v>0</v>
      </c>
      <c r="G18" s="10">
        <f t="shared" si="1"/>
        <v>0</v>
      </c>
    </row>
    <row r="19" spans="1:7" s="9" customFormat="1" ht="15" x14ac:dyDescent="0.25">
      <c r="A19" s="7">
        <v>15</v>
      </c>
      <c r="B19" s="11" t="s">
        <v>15</v>
      </c>
      <c r="C19" s="7" t="s">
        <v>3</v>
      </c>
      <c r="D19" s="8"/>
      <c r="E19" s="20">
        <v>2</v>
      </c>
      <c r="F19" s="10">
        <f t="shared" si="0"/>
        <v>0</v>
      </c>
      <c r="G19" s="10">
        <f t="shared" si="1"/>
        <v>0</v>
      </c>
    </row>
    <row r="20" spans="1:7" s="9" customFormat="1" ht="38.25" x14ac:dyDescent="0.25">
      <c r="A20" s="7">
        <v>16</v>
      </c>
      <c r="B20" s="6" t="s">
        <v>23</v>
      </c>
      <c r="C20" s="7" t="s">
        <v>3</v>
      </c>
      <c r="D20" s="8"/>
      <c r="E20" s="20">
        <v>2</v>
      </c>
      <c r="F20" s="10">
        <f t="shared" si="0"/>
        <v>0</v>
      </c>
      <c r="G20" s="10">
        <f t="shared" si="1"/>
        <v>0</v>
      </c>
    </row>
    <row r="21" spans="1:7" s="9" customFormat="1" ht="51" x14ac:dyDescent="0.25">
      <c r="A21" s="7">
        <v>17</v>
      </c>
      <c r="B21" s="6" t="s">
        <v>22</v>
      </c>
      <c r="C21" s="5" t="s">
        <v>3</v>
      </c>
      <c r="D21" s="8"/>
      <c r="E21" s="20">
        <v>2</v>
      </c>
      <c r="F21" s="10">
        <f t="shared" si="0"/>
        <v>0</v>
      </c>
      <c r="G21" s="10">
        <f t="shared" si="1"/>
        <v>0</v>
      </c>
    </row>
    <row r="22" spans="1:7" s="9" customFormat="1" ht="25.5" x14ac:dyDescent="0.25">
      <c r="A22" s="7">
        <v>18</v>
      </c>
      <c r="B22" s="6" t="s">
        <v>18</v>
      </c>
      <c r="C22" s="7" t="s">
        <v>3</v>
      </c>
      <c r="D22" s="8"/>
      <c r="E22" s="20">
        <v>2</v>
      </c>
      <c r="F22" s="10">
        <f t="shared" si="0"/>
        <v>0</v>
      </c>
      <c r="G22" s="10">
        <f t="shared" si="1"/>
        <v>0</v>
      </c>
    </row>
    <row r="23" spans="1:7" s="9" customFormat="1" ht="27.75" customHeight="1" x14ac:dyDescent="0.25">
      <c r="A23" s="7">
        <v>19</v>
      </c>
      <c r="B23" s="6" t="s">
        <v>16</v>
      </c>
      <c r="C23" s="7" t="s">
        <v>3</v>
      </c>
      <c r="D23" s="8"/>
      <c r="E23" s="20">
        <v>2</v>
      </c>
      <c r="F23" s="10">
        <f t="shared" si="0"/>
        <v>0</v>
      </c>
      <c r="G23" s="10">
        <f t="shared" si="1"/>
        <v>0</v>
      </c>
    </row>
    <row r="24" spans="1:7" s="9" customFormat="1" ht="38.25" x14ac:dyDescent="0.25">
      <c r="A24" s="7">
        <v>20</v>
      </c>
      <c r="B24" s="6" t="s">
        <v>17</v>
      </c>
      <c r="C24" s="7" t="s">
        <v>3</v>
      </c>
      <c r="D24" s="8"/>
      <c r="E24" s="20">
        <v>2</v>
      </c>
      <c r="F24" s="10">
        <f t="shared" si="0"/>
        <v>0</v>
      </c>
      <c r="G24" s="10">
        <f t="shared" si="1"/>
        <v>0</v>
      </c>
    </row>
    <row r="25" spans="1:7" s="9" customFormat="1" ht="25.5" x14ac:dyDescent="0.25">
      <c r="A25" s="7">
        <v>21</v>
      </c>
      <c r="B25" s="6" t="s">
        <v>37</v>
      </c>
      <c r="C25" s="7" t="s">
        <v>3</v>
      </c>
      <c r="D25" s="8"/>
      <c r="E25" s="20">
        <v>2</v>
      </c>
      <c r="F25" s="10">
        <f t="shared" si="0"/>
        <v>0</v>
      </c>
      <c r="G25" s="10">
        <f t="shared" si="1"/>
        <v>0</v>
      </c>
    </row>
    <row r="26" spans="1:7" s="9" customFormat="1" ht="38.25" x14ac:dyDescent="0.25">
      <c r="A26" s="7">
        <v>22</v>
      </c>
      <c r="B26" s="6" t="s">
        <v>21</v>
      </c>
      <c r="C26" s="7" t="s">
        <v>3</v>
      </c>
      <c r="D26" s="8"/>
      <c r="E26" s="20">
        <v>2</v>
      </c>
      <c r="F26" s="10">
        <f t="shared" si="0"/>
        <v>0</v>
      </c>
      <c r="G26" s="10">
        <f t="shared" si="1"/>
        <v>0</v>
      </c>
    </row>
    <row r="27" spans="1:7" s="9" customFormat="1" ht="51" x14ac:dyDescent="0.25">
      <c r="A27" s="7">
        <v>23</v>
      </c>
      <c r="B27" s="6" t="s">
        <v>20</v>
      </c>
      <c r="C27" s="7" t="s">
        <v>3</v>
      </c>
      <c r="D27" s="8"/>
      <c r="E27" s="20">
        <v>2</v>
      </c>
      <c r="F27" s="10">
        <f t="shared" si="0"/>
        <v>0</v>
      </c>
      <c r="G27" s="10">
        <f t="shared" si="1"/>
        <v>0</v>
      </c>
    </row>
    <row r="28" spans="1:7" s="9" customFormat="1" ht="38.25" x14ac:dyDescent="0.25">
      <c r="A28" s="7">
        <v>24</v>
      </c>
      <c r="B28" s="6" t="s">
        <v>24</v>
      </c>
      <c r="C28" s="7" t="s">
        <v>3</v>
      </c>
      <c r="D28" s="8"/>
      <c r="E28" s="20">
        <v>2</v>
      </c>
      <c r="F28" s="10">
        <f t="shared" si="0"/>
        <v>0</v>
      </c>
      <c r="G28" s="10">
        <f t="shared" si="1"/>
        <v>0</v>
      </c>
    </row>
    <row r="29" spans="1:7" s="9" customFormat="1" ht="38.25" x14ac:dyDescent="0.25">
      <c r="A29" s="7">
        <v>25</v>
      </c>
      <c r="B29" s="6" t="s">
        <v>25</v>
      </c>
      <c r="C29" s="7" t="s">
        <v>3</v>
      </c>
      <c r="D29" s="8"/>
      <c r="E29" s="20">
        <v>2</v>
      </c>
      <c r="F29" s="10">
        <f t="shared" si="0"/>
        <v>0</v>
      </c>
      <c r="G29" s="10">
        <f t="shared" si="1"/>
        <v>0</v>
      </c>
    </row>
    <row r="30" spans="1:7" s="9" customFormat="1" ht="38.25" x14ac:dyDescent="0.25">
      <c r="A30" s="7">
        <v>26</v>
      </c>
      <c r="B30" s="6" t="s">
        <v>36</v>
      </c>
      <c r="C30" s="7" t="s">
        <v>3</v>
      </c>
      <c r="D30" s="8"/>
      <c r="E30" s="20">
        <v>2</v>
      </c>
      <c r="F30" s="10">
        <f t="shared" si="0"/>
        <v>0</v>
      </c>
      <c r="G30" s="10">
        <f t="shared" si="1"/>
        <v>0</v>
      </c>
    </row>
    <row r="31" spans="1:7" s="9" customFormat="1" ht="51" x14ac:dyDescent="0.25">
      <c r="A31" s="7">
        <v>27</v>
      </c>
      <c r="B31" s="6" t="s">
        <v>34</v>
      </c>
      <c r="C31" s="7" t="s">
        <v>3</v>
      </c>
      <c r="D31" s="8"/>
      <c r="E31" s="20">
        <v>2</v>
      </c>
      <c r="F31" s="10">
        <f t="shared" si="0"/>
        <v>0</v>
      </c>
      <c r="G31" s="10">
        <f t="shared" si="1"/>
        <v>0</v>
      </c>
    </row>
    <row r="32" spans="1:7" s="9" customFormat="1" ht="25.5" x14ac:dyDescent="0.25">
      <c r="A32" s="7">
        <v>28</v>
      </c>
      <c r="B32" s="6" t="s">
        <v>35</v>
      </c>
      <c r="C32" s="7" t="s">
        <v>3</v>
      </c>
      <c r="D32" s="8"/>
      <c r="E32" s="20">
        <v>2</v>
      </c>
      <c r="F32" s="10">
        <f t="shared" si="0"/>
        <v>0</v>
      </c>
      <c r="G32" s="10">
        <f t="shared" si="1"/>
        <v>0</v>
      </c>
    </row>
    <row r="33" spans="1:7" s="9" customFormat="1" ht="25.5" x14ac:dyDescent="0.25">
      <c r="A33" s="7">
        <v>29</v>
      </c>
      <c r="B33" s="6" t="s">
        <v>26</v>
      </c>
      <c r="C33" s="7" t="s">
        <v>3</v>
      </c>
      <c r="D33" s="8"/>
      <c r="E33" s="20">
        <v>2</v>
      </c>
      <c r="F33" s="10">
        <f t="shared" si="0"/>
        <v>0</v>
      </c>
      <c r="G33" s="10">
        <f t="shared" si="1"/>
        <v>0</v>
      </c>
    </row>
    <row r="34" spans="1:7" s="9" customFormat="1" ht="38.25" x14ac:dyDescent="0.25">
      <c r="A34" s="7">
        <v>30</v>
      </c>
      <c r="B34" s="6" t="s">
        <v>33</v>
      </c>
      <c r="C34" s="7" t="s">
        <v>3</v>
      </c>
      <c r="D34" s="8"/>
      <c r="E34" s="20">
        <v>2</v>
      </c>
      <c r="F34" s="10">
        <f t="shared" si="0"/>
        <v>0</v>
      </c>
      <c r="G34" s="10">
        <f t="shared" si="1"/>
        <v>0</v>
      </c>
    </row>
    <row r="35" spans="1:7" s="9" customFormat="1" ht="51" x14ac:dyDescent="0.25">
      <c r="A35" s="7">
        <v>31</v>
      </c>
      <c r="B35" s="6" t="s">
        <v>32</v>
      </c>
      <c r="C35" s="7" t="s">
        <v>3</v>
      </c>
      <c r="D35" s="8"/>
      <c r="E35" s="20">
        <v>4</v>
      </c>
      <c r="F35" s="10">
        <f t="shared" si="0"/>
        <v>0</v>
      </c>
      <c r="G35" s="10">
        <f t="shared" si="1"/>
        <v>0</v>
      </c>
    </row>
    <row r="36" spans="1:7" s="9" customFormat="1" ht="51" x14ac:dyDescent="0.25">
      <c r="A36" s="7">
        <v>32</v>
      </c>
      <c r="B36" s="6" t="s">
        <v>31</v>
      </c>
      <c r="C36" s="7" t="s">
        <v>3</v>
      </c>
      <c r="D36" s="8"/>
      <c r="E36" s="20">
        <v>6</v>
      </c>
      <c r="F36" s="10">
        <f t="shared" si="0"/>
        <v>0</v>
      </c>
      <c r="G36" s="10">
        <f t="shared" si="1"/>
        <v>0</v>
      </c>
    </row>
    <row r="37" spans="1:7" s="9" customFormat="1" ht="25.5" x14ac:dyDescent="0.25">
      <c r="A37" s="7">
        <v>33</v>
      </c>
      <c r="B37" s="6" t="s">
        <v>29</v>
      </c>
      <c r="C37" s="7" t="s">
        <v>3</v>
      </c>
      <c r="D37" s="8"/>
      <c r="E37" s="20">
        <v>2</v>
      </c>
      <c r="F37" s="10">
        <f t="shared" si="0"/>
        <v>0</v>
      </c>
      <c r="G37" s="10">
        <f t="shared" si="1"/>
        <v>0</v>
      </c>
    </row>
    <row r="38" spans="1:7" s="9" customFormat="1" ht="38.25" x14ac:dyDescent="0.25">
      <c r="A38" s="14">
        <v>34</v>
      </c>
      <c r="B38" s="15" t="s">
        <v>30</v>
      </c>
      <c r="C38" s="14" t="s">
        <v>3</v>
      </c>
      <c r="D38" s="16"/>
      <c r="E38" s="21">
        <v>2</v>
      </c>
      <c r="F38" s="17">
        <f t="shared" si="0"/>
        <v>0</v>
      </c>
      <c r="G38" s="17">
        <f t="shared" si="1"/>
        <v>0</v>
      </c>
    </row>
    <row r="39" spans="1:7" s="19" customFormat="1" x14ac:dyDescent="0.2">
      <c r="A39" s="18"/>
      <c r="C39" s="1"/>
      <c r="D39" s="12" t="s">
        <v>28</v>
      </c>
      <c r="E39" s="13">
        <f>SUM(E5:E38)</f>
        <v>74</v>
      </c>
      <c r="F39" s="12">
        <f>SUM(F5:F38)</f>
        <v>0</v>
      </c>
      <c r="G39" s="12">
        <f>SUM(G5:G38)</f>
        <v>0</v>
      </c>
    </row>
  </sheetData>
  <mergeCells count="9">
    <mergeCell ref="G3:G4"/>
    <mergeCell ref="A1:G1"/>
    <mergeCell ref="A2:G2"/>
    <mergeCell ref="E3:E4"/>
    <mergeCell ref="F3:F4"/>
    <mergeCell ref="D3:D4"/>
    <mergeCell ref="A3:A4"/>
    <mergeCell ref="B3:B4"/>
    <mergeCell ref="C3:C4"/>
  </mergeCells>
  <printOptions gridLines="1"/>
  <pageMargins left="0.23622047244094491" right="0.23622047244094491" top="0.74803149606299213" bottom="0.43307086614173229" header="0.31496062992125984" footer="0.31496062992125984"/>
  <pageSetup paperSize="9" orientation="portrait" r:id="rId1"/>
  <headerFooter>
    <oddHeader>&amp;Lznak postępowania: A-252/ZPU/1/2026</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2025-12-30T08:41:11Z</dcterms:modified>
</cp:coreProperties>
</file>